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680"/>
  </bookViews>
  <sheets>
    <sheet name="Sheet1" sheetId="4" r:id="rId1"/>
  </sheets>
  <definedNames>
    <definedName name="_xlnm._FilterDatabase" localSheetId="0" hidden="1">Sheet1!$A$1:$D$167</definedName>
  </definedNames>
  <calcPr calcId="124519"/>
</workbook>
</file>

<file path=xl/calcChain.xml><?xml version="1.0" encoding="utf-8"?>
<calcChain xmlns="http://schemas.openxmlformats.org/spreadsheetml/2006/main">
  <c r="D166" i="4"/>
  <c r="C166"/>
  <c r="D147"/>
  <c r="C147"/>
  <c r="D89"/>
  <c r="C89"/>
  <c r="D80"/>
  <c r="C80"/>
  <c r="D75"/>
  <c r="C75"/>
  <c r="D71"/>
  <c r="C71"/>
  <c r="D68"/>
  <c r="C68"/>
  <c r="D63"/>
  <c r="C63"/>
  <c r="D58"/>
  <c r="C58"/>
  <c r="D53"/>
  <c r="C53"/>
  <c r="D47"/>
  <c r="C47"/>
  <c r="D42"/>
  <c r="C42"/>
  <c r="D40"/>
  <c r="C40"/>
  <c r="D17"/>
  <c r="C17"/>
  <c r="D13"/>
  <c r="C13"/>
  <c r="D11"/>
  <c r="C11"/>
  <c r="D8"/>
  <c r="C8"/>
  <c r="C167" l="1"/>
  <c r="D167"/>
</calcChain>
</file>

<file path=xl/sharedStrings.xml><?xml version="1.0" encoding="utf-8"?>
<sst xmlns="http://schemas.openxmlformats.org/spreadsheetml/2006/main" count="188" uniqueCount="166">
  <si>
    <t>数量</t>
  </si>
  <si>
    <t>交换机</t>
  </si>
  <si>
    <t>万兆汇聚交换机</t>
  </si>
  <si>
    <t>POE接入交换机</t>
  </si>
  <si>
    <t>千兆接入交换机</t>
  </si>
  <si>
    <t>放装型无线AP</t>
  </si>
  <si>
    <t>小计</t>
  </si>
  <si>
    <t>v3.0</t>
  </si>
  <si>
    <t>v1.0</t>
  </si>
  <si>
    <t>椅子</t>
  </si>
  <si>
    <t>计算机组成原理虚拟实验教学系统</t>
  </si>
  <si>
    <t>50米测试仪</t>
  </si>
  <si>
    <t>坐位体前屈测试仪</t>
  </si>
  <si>
    <t>肺活量测试仪</t>
  </si>
  <si>
    <t>肺活量外设</t>
  </si>
  <si>
    <t>打印机</t>
  </si>
  <si>
    <t>挂式空调</t>
  </si>
  <si>
    <t>鼓风干燥箱</t>
  </si>
  <si>
    <t>机械学院</t>
  </si>
  <si>
    <t>复杂零件轮廓测绘仪</t>
  </si>
  <si>
    <t>投影仪</t>
  </si>
  <si>
    <t>笔记本电脑</t>
  </si>
  <si>
    <t>平板电脑</t>
  </si>
  <si>
    <t>提词器系统</t>
  </si>
  <si>
    <t>题词屏</t>
  </si>
  <si>
    <t>主持人返送屏</t>
  </si>
  <si>
    <t>嵌入式主机</t>
  </si>
  <si>
    <t>主持人话筒</t>
  </si>
  <si>
    <t>调音台</t>
  </si>
  <si>
    <t>监听耳机</t>
  </si>
  <si>
    <t>声卡</t>
  </si>
  <si>
    <t>音量控制器</t>
  </si>
  <si>
    <t>虚拟服务器</t>
  </si>
  <si>
    <t>高清字幕模块</t>
  </si>
  <si>
    <t>多画面监看模块</t>
  </si>
  <si>
    <t>本地收录模块</t>
  </si>
  <si>
    <t>流媒体发布模块</t>
  </si>
  <si>
    <t>主持人监看电视</t>
  </si>
  <si>
    <t>移动支架</t>
  </si>
  <si>
    <t>视频转换器</t>
  </si>
  <si>
    <t>特技切换台</t>
  </si>
  <si>
    <t>同步信号发生器</t>
  </si>
  <si>
    <t>通话系统</t>
  </si>
  <si>
    <t>通话耳机</t>
  </si>
  <si>
    <t>4K非编工作站</t>
  </si>
  <si>
    <t>影视后期制作系统平台</t>
  </si>
  <si>
    <t>多格式硬盘录像回放一体机</t>
  </si>
  <si>
    <t>配套素材存储器</t>
  </si>
  <si>
    <t>时序电源</t>
  </si>
  <si>
    <t>UPS电源</t>
  </si>
  <si>
    <t>视频会议摄像头</t>
  </si>
  <si>
    <t>视频会议全向麦</t>
  </si>
  <si>
    <t>便携投影仪</t>
  </si>
  <si>
    <t>航拍器</t>
  </si>
  <si>
    <t>云台摄像头</t>
  </si>
  <si>
    <t>摄录一体机套装</t>
  </si>
  <si>
    <t>三脚架</t>
  </si>
  <si>
    <t>台式电脑</t>
  </si>
  <si>
    <t>移动硬盘</t>
  </si>
  <si>
    <t>旅行箱</t>
  </si>
  <si>
    <t>羽毛球拍</t>
  </si>
  <si>
    <t>大学英语听力学习与测试系统V2.0</t>
  </si>
  <si>
    <t>iTEST智能测评云平台</t>
  </si>
  <si>
    <t>合计</t>
  </si>
  <si>
    <t>项目单位/名称</t>
  </si>
  <si>
    <t>品名</t>
  </si>
  <si>
    <t>网络中心-S5教学楼美术学院专业教室
无线网建设</t>
  </si>
  <si>
    <t>万兆单模模块</t>
  </si>
  <si>
    <t>综合布线与辅材</t>
  </si>
  <si>
    <t xml:space="preserve"> 土木工程与建筑学院-道路工程虚拟仿真实训平台</t>
  </si>
  <si>
    <t>土木工程与建筑学院-建筑设备安装工程仿真实训系统</t>
  </si>
  <si>
    <t>资源环境与旅游学院-旅游企业经营管理模拟训练平台（3D）（2期）</t>
  </si>
  <si>
    <t>计算机软件</t>
  </si>
  <si>
    <t>数学与统计学院</t>
  </si>
  <si>
    <t>采购教师教学电脑主机</t>
  </si>
  <si>
    <t>中学教学教材</t>
  </si>
  <si>
    <t>专业书籍</t>
  </si>
  <si>
    <t>物理与电子工程学院</t>
  </si>
  <si>
    <t>运动控制器和驱动器</t>
  </si>
  <si>
    <t>工业摄像头</t>
  </si>
  <si>
    <t>相机镜头</t>
  </si>
  <si>
    <t>ABS工程塑料板</t>
  </si>
  <si>
    <t>创意演示产品</t>
  </si>
  <si>
    <t>测温模块</t>
  </si>
  <si>
    <t>加速度传感器模块</t>
  </si>
  <si>
    <t>实验用金属材料</t>
  </si>
  <si>
    <t>控制板卡</t>
  </si>
  <si>
    <t>电子元器件</t>
  </si>
  <si>
    <t>4G物联网模块</t>
  </si>
  <si>
    <t>北斗短报文通信模块</t>
  </si>
  <si>
    <t>激光位移传感器</t>
  </si>
  <si>
    <t>北斗/GPS定位模块</t>
  </si>
  <si>
    <t>加速度传感器</t>
  </si>
  <si>
    <t>单片机</t>
  </si>
  <si>
    <t>紧固件</t>
  </si>
  <si>
    <t>温度传感器</t>
  </si>
  <si>
    <t>拉绳位移传感器</t>
  </si>
  <si>
    <t>梯形桌</t>
  </si>
  <si>
    <t>购置智慧教师专用窗帘</t>
  </si>
  <si>
    <t>计算机学院</t>
  </si>
  <si>
    <t>体育学院</t>
  </si>
  <si>
    <t>马克思主义学院政法学院</t>
  </si>
  <si>
    <t>柜式空调大3P</t>
  </si>
  <si>
    <t>挂式空调大1.5P</t>
  </si>
  <si>
    <t>学工处</t>
  </si>
  <si>
    <t>新生读本</t>
  </si>
  <si>
    <t>优秀毕业生纪念品</t>
  </si>
  <si>
    <t>喷绘、桁架、艺术字造型、条幅、印刷等</t>
  </si>
  <si>
    <t>党史教材</t>
  </si>
  <si>
    <t>汽车交通学院</t>
  </si>
  <si>
    <t>动力电池安全性能测试虚拟仿真实验系统</t>
  </si>
  <si>
    <t>多通量微波消解/萃取系统型微波消解/萃取工作站</t>
  </si>
  <si>
    <t>6K高清晰照相机</t>
  </si>
  <si>
    <t>外语学院</t>
  </si>
  <si>
    <t>招就处</t>
  </si>
  <si>
    <t>拍摄招生专业宣传片</t>
  </si>
  <si>
    <t>政策类招考培训课程</t>
  </si>
  <si>
    <t>生涯规划体验周活动</t>
  </si>
  <si>
    <t>高温长时蠕变仿真模拟计算用计算机工作站购置</t>
  </si>
  <si>
    <t>食化学院</t>
  </si>
  <si>
    <t>u盘</t>
  </si>
  <si>
    <t>鼠标</t>
  </si>
  <si>
    <t>文传学院</t>
  </si>
  <si>
    <t>办公台式电脑</t>
  </si>
  <si>
    <t>便携式电脑</t>
  </si>
  <si>
    <t>高清投影器</t>
  </si>
  <si>
    <t>音箱+功放</t>
  </si>
  <si>
    <t>有源监听音箱</t>
  </si>
  <si>
    <t>4IVS3K演播室系统平台</t>
  </si>
  <si>
    <t>音频设备控制模块</t>
  </si>
  <si>
    <t>硬盘坞站</t>
  </si>
  <si>
    <t>视频会议拾音麦</t>
  </si>
  <si>
    <t>手机云台</t>
  </si>
  <si>
    <t>U形蓝箱</t>
  </si>
  <si>
    <t>吸音饰面层</t>
  </si>
  <si>
    <t>格栅吊顶、顶部黑幕</t>
  </si>
  <si>
    <t>抠像地胶</t>
  </si>
  <si>
    <t>地毯</t>
  </si>
  <si>
    <t>人工费</t>
  </si>
  <si>
    <t>配套桥架</t>
  </si>
  <si>
    <t>电缆、线材等</t>
  </si>
  <si>
    <t>垃圾处理</t>
  </si>
  <si>
    <t>附属材料</t>
  </si>
  <si>
    <t>系统集成及培训</t>
  </si>
  <si>
    <t>美术学院</t>
  </si>
  <si>
    <t>二合一平板电脑</t>
  </si>
  <si>
    <t>预算控制价</t>
    <phoneticPr fontId="2" type="noConversion"/>
  </si>
  <si>
    <t>打印机</t>
    <phoneticPr fontId="2" type="noConversion"/>
  </si>
  <si>
    <t>打印一体机</t>
    <phoneticPr fontId="2" type="noConversion"/>
  </si>
  <si>
    <t>科技处-智能谷糙分离技术研究</t>
    <phoneticPr fontId="2" type="noConversion"/>
  </si>
  <si>
    <t>控制器</t>
    <phoneticPr fontId="2" type="noConversion"/>
  </si>
  <si>
    <t>配电屏</t>
    <phoneticPr fontId="2" type="noConversion"/>
  </si>
  <si>
    <t>变频器</t>
    <phoneticPr fontId="2" type="noConversion"/>
  </si>
  <si>
    <t>接触器</t>
    <phoneticPr fontId="2" type="noConversion"/>
  </si>
  <si>
    <t>投影仪</t>
    <phoneticPr fontId="2" type="noConversion"/>
  </si>
  <si>
    <t>图形工作站</t>
    <phoneticPr fontId="2" type="noConversion"/>
  </si>
  <si>
    <t xml:space="preserve">笔记本电脑 </t>
    <phoneticPr fontId="2" type="noConversion"/>
  </si>
  <si>
    <t>照相机</t>
    <phoneticPr fontId="2" type="noConversion"/>
  </si>
  <si>
    <t>笔记本电脑</t>
    <phoneticPr fontId="2" type="noConversion"/>
  </si>
  <si>
    <t>固态移动硬盘</t>
    <phoneticPr fontId="2" type="noConversion"/>
  </si>
  <si>
    <t>词典笔</t>
    <phoneticPr fontId="2" type="noConversion"/>
  </si>
  <si>
    <t>平板电脑</t>
    <phoneticPr fontId="2" type="noConversion"/>
  </si>
  <si>
    <t>无人机</t>
    <phoneticPr fontId="2" type="noConversion"/>
  </si>
  <si>
    <t>无线耳机</t>
    <phoneticPr fontId="2" type="noConversion"/>
  </si>
  <si>
    <t>电脑</t>
    <phoneticPr fontId="2" type="noConversion"/>
  </si>
  <si>
    <t>树脂工艺品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</si>
</sst>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6">
    <font>
      <sz val="11"/>
      <color theme="1"/>
      <name val="等线"/>
      <charset val="134"/>
      <scheme val="minor"/>
    </font>
    <font>
      <sz val="12"/>
      <name val="仿宋"/>
      <family val="3"/>
      <charset val="134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仿宋"/>
      <family val="3"/>
      <charset val="134"/>
    </font>
    <font>
      <b/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/>
    <xf numFmtId="177" fontId="4" fillId="0" borderId="1" xfId="0" applyNumberFormat="1" applyFont="1" applyBorder="1"/>
    <xf numFmtId="0" fontId="3" fillId="0" borderId="0" xfId="0" applyFont="1" applyAlignment="1">
      <alignment horizontal="left" wrapText="1"/>
    </xf>
    <xf numFmtId="176" fontId="3" fillId="0" borderId="0" xfId="0" applyNumberFormat="1" applyFont="1"/>
    <xf numFmtId="177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workbookViewId="0">
      <selection activeCell="H6" sqref="H6"/>
    </sheetView>
  </sheetViews>
  <sheetFormatPr defaultColWidth="9" defaultRowHeight="15.75"/>
  <cols>
    <col min="1" max="1" width="16.625" style="33" customWidth="1"/>
    <col min="2" max="2" width="34.125" style="33" customWidth="1"/>
    <col min="3" max="3" width="12.625" style="34" customWidth="1"/>
    <col min="4" max="4" width="12.625" style="35" customWidth="1"/>
    <col min="5" max="16384" width="9" style="11"/>
  </cols>
  <sheetData>
    <row r="1" spans="1:4" s="7" customFormat="1" ht="23.25" customHeight="1">
      <c r="A1" s="3" t="s">
        <v>64</v>
      </c>
      <c r="B1" s="4" t="s">
        <v>65</v>
      </c>
      <c r="C1" s="5" t="s">
        <v>0</v>
      </c>
      <c r="D1" s="6" t="s">
        <v>146</v>
      </c>
    </row>
    <row r="2" spans="1:4" ht="20.100000000000001" customHeight="1">
      <c r="A2" s="37" t="s">
        <v>66</v>
      </c>
      <c r="B2" s="8" t="s">
        <v>2</v>
      </c>
      <c r="C2" s="9">
        <v>1</v>
      </c>
      <c r="D2" s="10">
        <v>1.1000000000000001</v>
      </c>
    </row>
    <row r="3" spans="1:4" ht="20.100000000000001" customHeight="1">
      <c r="A3" s="37"/>
      <c r="B3" s="8" t="s">
        <v>3</v>
      </c>
      <c r="C3" s="9">
        <v>2</v>
      </c>
      <c r="D3" s="10">
        <v>0.9</v>
      </c>
    </row>
    <row r="4" spans="1:4" ht="20.100000000000001" customHeight="1">
      <c r="A4" s="37"/>
      <c r="B4" s="8" t="s">
        <v>4</v>
      </c>
      <c r="C4" s="9">
        <v>1</v>
      </c>
      <c r="D4" s="10">
        <v>0.6</v>
      </c>
    </row>
    <row r="5" spans="1:4" ht="20.100000000000001" customHeight="1">
      <c r="A5" s="37"/>
      <c r="B5" s="8" t="s">
        <v>5</v>
      </c>
      <c r="C5" s="9">
        <v>31</v>
      </c>
      <c r="D5" s="10">
        <v>5.58</v>
      </c>
    </row>
    <row r="6" spans="1:4" ht="20.100000000000001" customHeight="1">
      <c r="A6" s="37"/>
      <c r="B6" s="8" t="s">
        <v>67</v>
      </c>
      <c r="C6" s="9">
        <v>8</v>
      </c>
      <c r="D6" s="10">
        <v>0.4</v>
      </c>
    </row>
    <row r="7" spans="1:4" ht="20.100000000000001" customHeight="1">
      <c r="A7" s="37"/>
      <c r="B7" s="12" t="s">
        <v>68</v>
      </c>
      <c r="C7" s="13">
        <v>1</v>
      </c>
      <c r="D7" s="14">
        <v>4</v>
      </c>
    </row>
    <row r="8" spans="1:4" s="17" customFormat="1" ht="20.100000000000001" customHeight="1">
      <c r="A8" s="39" t="s">
        <v>6</v>
      </c>
      <c r="B8" s="39"/>
      <c r="C8" s="15">
        <f>SUM(C2:C7)</f>
        <v>44</v>
      </c>
      <c r="D8" s="16">
        <f>SUM(D2:D7)</f>
        <v>12.58</v>
      </c>
    </row>
    <row r="9" spans="1:4" ht="42.75">
      <c r="A9" s="8" t="s">
        <v>69</v>
      </c>
      <c r="B9" s="8" t="s">
        <v>7</v>
      </c>
      <c r="C9" s="1">
        <v>1</v>
      </c>
      <c r="D9" s="10">
        <v>25</v>
      </c>
    </row>
    <row r="10" spans="1:4" ht="42.75">
      <c r="A10" s="8" t="s">
        <v>70</v>
      </c>
      <c r="B10" s="8" t="s">
        <v>8</v>
      </c>
      <c r="C10" s="1">
        <v>1</v>
      </c>
      <c r="D10" s="10">
        <v>20</v>
      </c>
    </row>
    <row r="11" spans="1:4" s="17" customFormat="1" ht="20.100000000000001" customHeight="1">
      <c r="A11" s="39" t="s">
        <v>6</v>
      </c>
      <c r="B11" s="39"/>
      <c r="C11" s="15">
        <f>C9+C10</f>
        <v>2</v>
      </c>
      <c r="D11" s="16">
        <f>D9+D10</f>
        <v>45</v>
      </c>
    </row>
    <row r="12" spans="1:4" ht="75" customHeight="1">
      <c r="A12" s="8" t="s">
        <v>71</v>
      </c>
      <c r="B12" s="8" t="s">
        <v>72</v>
      </c>
      <c r="C12" s="18">
        <v>1</v>
      </c>
      <c r="D12" s="19">
        <v>7.88</v>
      </c>
    </row>
    <row r="13" spans="1:4" s="17" customFormat="1" ht="20.100000000000001" customHeight="1">
      <c r="A13" s="39" t="s">
        <v>6</v>
      </c>
      <c r="B13" s="39"/>
      <c r="C13" s="15">
        <f>C12</f>
        <v>1</v>
      </c>
      <c r="D13" s="16">
        <f>D12</f>
        <v>7.88</v>
      </c>
    </row>
    <row r="14" spans="1:4" ht="20.100000000000001" customHeight="1">
      <c r="A14" s="37" t="s">
        <v>73</v>
      </c>
      <c r="B14" s="8" t="s">
        <v>74</v>
      </c>
      <c r="C14" s="18">
        <v>20</v>
      </c>
      <c r="D14" s="10">
        <v>7</v>
      </c>
    </row>
    <row r="15" spans="1:4" ht="20.100000000000001" customHeight="1">
      <c r="A15" s="37"/>
      <c r="B15" s="8" t="s">
        <v>75</v>
      </c>
      <c r="C15" s="18">
        <v>40</v>
      </c>
      <c r="D15" s="10">
        <v>0.7</v>
      </c>
    </row>
    <row r="16" spans="1:4" ht="20.100000000000001" customHeight="1">
      <c r="A16" s="37"/>
      <c r="B16" s="8" t="s">
        <v>76</v>
      </c>
      <c r="C16" s="18">
        <v>80</v>
      </c>
      <c r="D16" s="10">
        <v>0.4</v>
      </c>
    </row>
    <row r="17" spans="1:4" s="17" customFormat="1" ht="20.100000000000001" customHeight="1">
      <c r="A17" s="39" t="s">
        <v>6</v>
      </c>
      <c r="B17" s="39"/>
      <c r="C17" s="15">
        <f>C14+C15+C16</f>
        <v>140</v>
      </c>
      <c r="D17" s="16">
        <f>D14+D15+D16</f>
        <v>8.1</v>
      </c>
    </row>
    <row r="18" spans="1:4" ht="20.100000000000001" customHeight="1">
      <c r="A18" s="37" t="s">
        <v>77</v>
      </c>
      <c r="B18" s="8" t="s">
        <v>78</v>
      </c>
      <c r="C18" s="18">
        <v>1</v>
      </c>
      <c r="D18" s="19">
        <v>1.5</v>
      </c>
    </row>
    <row r="19" spans="1:4" ht="20.100000000000001" customHeight="1">
      <c r="A19" s="37"/>
      <c r="B19" s="8" t="s">
        <v>79</v>
      </c>
      <c r="C19" s="18">
        <v>3</v>
      </c>
      <c r="D19" s="19">
        <v>0.1</v>
      </c>
    </row>
    <row r="20" spans="1:4" ht="20.100000000000001" customHeight="1">
      <c r="A20" s="37"/>
      <c r="B20" s="8" t="s">
        <v>80</v>
      </c>
      <c r="C20" s="18">
        <v>3</v>
      </c>
      <c r="D20" s="19">
        <v>0.2</v>
      </c>
    </row>
    <row r="21" spans="1:4" ht="20.100000000000001" customHeight="1">
      <c r="A21" s="37"/>
      <c r="B21" s="8" t="s">
        <v>81</v>
      </c>
      <c r="C21" s="18">
        <v>1</v>
      </c>
      <c r="D21" s="19">
        <v>3</v>
      </c>
    </row>
    <row r="22" spans="1:4" ht="20.100000000000001" customHeight="1">
      <c r="A22" s="37"/>
      <c r="B22" s="8" t="s">
        <v>82</v>
      </c>
      <c r="C22" s="18">
        <v>8</v>
      </c>
      <c r="D22" s="19">
        <v>3</v>
      </c>
    </row>
    <row r="23" spans="1:4" ht="20.100000000000001" customHeight="1">
      <c r="A23" s="37"/>
      <c r="B23" s="8" t="s">
        <v>83</v>
      </c>
      <c r="C23" s="18">
        <v>5</v>
      </c>
      <c r="D23" s="19">
        <v>0.6</v>
      </c>
    </row>
    <row r="24" spans="1:4" ht="20.100000000000001" customHeight="1">
      <c r="A24" s="37"/>
      <c r="B24" s="8" t="s">
        <v>84</v>
      </c>
      <c r="C24" s="18">
        <v>5</v>
      </c>
      <c r="D24" s="19">
        <v>0.6</v>
      </c>
    </row>
    <row r="25" spans="1:4" ht="20.100000000000001" customHeight="1">
      <c r="A25" s="37"/>
      <c r="B25" s="8" t="s">
        <v>85</v>
      </c>
      <c r="C25" s="18">
        <v>1</v>
      </c>
      <c r="D25" s="19">
        <v>1</v>
      </c>
    </row>
    <row r="26" spans="1:4" ht="20.100000000000001" customHeight="1">
      <c r="A26" s="37"/>
      <c r="B26" s="8" t="s">
        <v>86</v>
      </c>
      <c r="C26" s="18">
        <v>2</v>
      </c>
      <c r="D26" s="19">
        <v>1</v>
      </c>
    </row>
    <row r="27" spans="1:4" ht="20.100000000000001" customHeight="1">
      <c r="A27" s="37"/>
      <c r="B27" s="8" t="s">
        <v>87</v>
      </c>
      <c r="C27" s="18">
        <v>1</v>
      </c>
      <c r="D27" s="19">
        <v>0.5</v>
      </c>
    </row>
    <row r="28" spans="1:4" ht="20.100000000000001" customHeight="1">
      <c r="A28" s="37"/>
      <c r="B28" s="8" t="s">
        <v>88</v>
      </c>
      <c r="C28" s="18">
        <v>50</v>
      </c>
      <c r="D28" s="19">
        <v>0.75</v>
      </c>
    </row>
    <row r="29" spans="1:4" ht="20.100000000000001" customHeight="1">
      <c r="A29" s="37"/>
      <c r="B29" s="8" t="s">
        <v>89</v>
      </c>
      <c r="C29" s="18">
        <v>5</v>
      </c>
      <c r="D29" s="19">
        <v>1.2</v>
      </c>
    </row>
    <row r="30" spans="1:4" ht="20.100000000000001" customHeight="1">
      <c r="A30" s="37"/>
      <c r="B30" s="8" t="s">
        <v>90</v>
      </c>
      <c r="C30" s="1">
        <v>2</v>
      </c>
      <c r="D30" s="10">
        <v>1</v>
      </c>
    </row>
    <row r="31" spans="1:4" ht="20.100000000000001" customHeight="1">
      <c r="A31" s="37"/>
      <c r="B31" s="8" t="s">
        <v>91</v>
      </c>
      <c r="C31" s="1">
        <v>5</v>
      </c>
      <c r="D31" s="10">
        <v>0.2</v>
      </c>
    </row>
    <row r="32" spans="1:4" ht="20.100000000000001" customHeight="1">
      <c r="A32" s="37"/>
      <c r="B32" s="8" t="s">
        <v>92</v>
      </c>
      <c r="C32" s="1">
        <v>10</v>
      </c>
      <c r="D32" s="10">
        <v>1</v>
      </c>
    </row>
    <row r="33" spans="1:4" ht="20.100000000000001" customHeight="1">
      <c r="A33" s="37"/>
      <c r="B33" s="8" t="s">
        <v>93</v>
      </c>
      <c r="C33" s="1">
        <v>1</v>
      </c>
      <c r="D33" s="10">
        <v>0.5</v>
      </c>
    </row>
    <row r="34" spans="1:4" ht="20.100000000000001" customHeight="1">
      <c r="A34" s="37"/>
      <c r="B34" s="8" t="s">
        <v>94</v>
      </c>
      <c r="C34" s="1">
        <v>1</v>
      </c>
      <c r="D34" s="10">
        <v>0.6</v>
      </c>
    </row>
    <row r="35" spans="1:4" ht="20.100000000000001" customHeight="1">
      <c r="A35" s="37"/>
      <c r="B35" s="8" t="s">
        <v>95</v>
      </c>
      <c r="C35" s="1">
        <v>10</v>
      </c>
      <c r="D35" s="10">
        <v>1</v>
      </c>
    </row>
    <row r="36" spans="1:4" ht="20.100000000000001" customHeight="1">
      <c r="A36" s="37"/>
      <c r="B36" s="8" t="s">
        <v>96</v>
      </c>
      <c r="C36" s="1">
        <v>5</v>
      </c>
      <c r="D36" s="10">
        <v>0.5</v>
      </c>
    </row>
    <row r="37" spans="1:4" ht="20.100000000000001" customHeight="1">
      <c r="A37" s="37"/>
      <c r="B37" s="8" t="s">
        <v>97</v>
      </c>
      <c r="C37" s="1">
        <v>80</v>
      </c>
      <c r="D37" s="10">
        <v>2.4</v>
      </c>
    </row>
    <row r="38" spans="1:4" ht="20.100000000000001" customHeight="1">
      <c r="A38" s="37"/>
      <c r="B38" s="8" t="s">
        <v>9</v>
      </c>
      <c r="C38" s="1">
        <v>80</v>
      </c>
      <c r="D38" s="10">
        <v>2.4</v>
      </c>
    </row>
    <row r="39" spans="1:4" ht="20.100000000000001" customHeight="1">
      <c r="A39" s="37"/>
      <c r="B39" s="8" t="s">
        <v>98</v>
      </c>
      <c r="C39" s="1">
        <v>145</v>
      </c>
      <c r="D39" s="10">
        <v>1.45</v>
      </c>
    </row>
    <row r="40" spans="1:4" s="17" customFormat="1" ht="20.100000000000001" customHeight="1">
      <c r="A40" s="39" t="s">
        <v>6</v>
      </c>
      <c r="B40" s="39"/>
      <c r="C40" s="15">
        <f>SUM(C18:C39)</f>
        <v>424</v>
      </c>
      <c r="D40" s="16">
        <f>SUM(D18:D39)</f>
        <v>24.499999999999996</v>
      </c>
    </row>
    <row r="41" spans="1:4" ht="20.100000000000001" customHeight="1">
      <c r="A41" s="20" t="s">
        <v>99</v>
      </c>
      <c r="B41" s="21" t="s">
        <v>10</v>
      </c>
      <c r="C41" s="22">
        <v>1</v>
      </c>
      <c r="D41" s="10">
        <v>19.2</v>
      </c>
    </row>
    <row r="42" spans="1:4" ht="20.100000000000001" customHeight="1">
      <c r="A42" s="38" t="s">
        <v>6</v>
      </c>
      <c r="B42" s="38"/>
      <c r="C42" s="23">
        <f>C41</f>
        <v>1</v>
      </c>
      <c r="D42" s="2">
        <f>D41</f>
        <v>19.2</v>
      </c>
    </row>
    <row r="43" spans="1:4" ht="20.100000000000001" customHeight="1">
      <c r="A43" s="37" t="s">
        <v>100</v>
      </c>
      <c r="B43" s="8" t="s">
        <v>11</v>
      </c>
      <c r="C43" s="18">
        <v>1</v>
      </c>
      <c r="D43" s="19">
        <v>1.48</v>
      </c>
    </row>
    <row r="44" spans="1:4" ht="20.100000000000001" customHeight="1">
      <c r="A44" s="37"/>
      <c r="B44" s="8" t="s">
        <v>12</v>
      </c>
      <c r="C44" s="18">
        <v>1</v>
      </c>
      <c r="D44" s="19">
        <v>1.4</v>
      </c>
    </row>
    <row r="45" spans="1:4" ht="20.100000000000001" customHeight="1">
      <c r="A45" s="37"/>
      <c r="B45" s="8" t="s">
        <v>13</v>
      </c>
      <c r="C45" s="18">
        <v>1</v>
      </c>
      <c r="D45" s="19">
        <v>0.88</v>
      </c>
    </row>
    <row r="46" spans="1:4" ht="20.100000000000001" customHeight="1">
      <c r="A46" s="37"/>
      <c r="B46" s="8" t="s">
        <v>14</v>
      </c>
      <c r="C46" s="18">
        <v>3</v>
      </c>
      <c r="D46" s="19">
        <v>0.96</v>
      </c>
    </row>
    <row r="47" spans="1:4" s="17" customFormat="1" ht="20.100000000000001" customHeight="1">
      <c r="A47" s="36" t="s">
        <v>6</v>
      </c>
      <c r="B47" s="36"/>
      <c r="C47" s="15">
        <f>SUM(C43:C46)</f>
        <v>6</v>
      </c>
      <c r="D47" s="16">
        <f>SUM(D43:D46)</f>
        <v>4.72</v>
      </c>
    </row>
    <row r="48" spans="1:4" ht="20.100000000000001" customHeight="1">
      <c r="A48" s="37" t="s">
        <v>101</v>
      </c>
      <c r="B48" s="8" t="s">
        <v>102</v>
      </c>
      <c r="C48" s="1">
        <v>1</v>
      </c>
      <c r="D48" s="10">
        <v>0.55000000000000004</v>
      </c>
    </row>
    <row r="49" spans="1:4" ht="20.100000000000001" customHeight="1">
      <c r="A49" s="37"/>
      <c r="B49" s="8" t="s">
        <v>103</v>
      </c>
      <c r="C49" s="1">
        <v>2</v>
      </c>
      <c r="D49" s="10">
        <v>0.6</v>
      </c>
    </row>
    <row r="50" spans="1:4" ht="20.100000000000001" customHeight="1">
      <c r="A50" s="37"/>
      <c r="B50" s="8" t="s">
        <v>57</v>
      </c>
      <c r="C50" s="1">
        <v>10</v>
      </c>
      <c r="D50" s="10">
        <v>6.5</v>
      </c>
    </row>
    <row r="51" spans="1:4" ht="20.100000000000001" customHeight="1">
      <c r="A51" s="37"/>
      <c r="B51" s="8" t="s">
        <v>147</v>
      </c>
      <c r="C51" s="1">
        <v>6</v>
      </c>
      <c r="D51" s="10">
        <v>1.2</v>
      </c>
    </row>
    <row r="52" spans="1:4" ht="20.100000000000001" customHeight="1">
      <c r="A52" s="37"/>
      <c r="B52" s="8" t="s">
        <v>148</v>
      </c>
      <c r="C52" s="1">
        <v>4</v>
      </c>
      <c r="D52" s="10">
        <v>0.88</v>
      </c>
    </row>
    <row r="53" spans="1:4" s="17" customFormat="1" ht="20.100000000000001" customHeight="1">
      <c r="A53" s="36" t="s">
        <v>6</v>
      </c>
      <c r="B53" s="36"/>
      <c r="C53" s="15">
        <f>SUM(C48:C52)</f>
        <v>23</v>
      </c>
      <c r="D53" s="16">
        <f>SUM(D48:D52)</f>
        <v>9.73</v>
      </c>
    </row>
    <row r="54" spans="1:4" ht="20.100000000000001" customHeight="1">
      <c r="A54" s="37" t="s">
        <v>149</v>
      </c>
      <c r="B54" s="8" t="s">
        <v>150</v>
      </c>
      <c r="C54" s="24">
        <v>10</v>
      </c>
      <c r="D54" s="25">
        <v>2</v>
      </c>
    </row>
    <row r="55" spans="1:4" ht="20.100000000000001" customHeight="1">
      <c r="A55" s="37"/>
      <c r="B55" s="8" t="s">
        <v>151</v>
      </c>
      <c r="C55" s="24">
        <v>10</v>
      </c>
      <c r="D55" s="25">
        <v>1</v>
      </c>
    </row>
    <row r="56" spans="1:4" ht="20.100000000000001" customHeight="1">
      <c r="A56" s="37"/>
      <c r="B56" s="8" t="s">
        <v>152</v>
      </c>
      <c r="C56" s="24">
        <v>10</v>
      </c>
      <c r="D56" s="25">
        <v>2.5</v>
      </c>
    </row>
    <row r="57" spans="1:4" ht="20.100000000000001" customHeight="1">
      <c r="A57" s="37"/>
      <c r="B57" s="8" t="s">
        <v>153</v>
      </c>
      <c r="C57" s="24">
        <v>20</v>
      </c>
      <c r="D57" s="25">
        <v>0.1</v>
      </c>
    </row>
    <row r="58" spans="1:4" ht="20.100000000000001" customHeight="1">
      <c r="A58" s="38" t="s">
        <v>6</v>
      </c>
      <c r="B58" s="38"/>
      <c r="C58" s="23">
        <f>SUM(C54:C57)</f>
        <v>50</v>
      </c>
      <c r="D58" s="16">
        <f>SUM(D54:D57)</f>
        <v>5.6</v>
      </c>
    </row>
    <row r="59" spans="1:4" ht="20.100000000000001" customHeight="1">
      <c r="A59" s="37" t="s">
        <v>104</v>
      </c>
      <c r="B59" s="8" t="s">
        <v>105</v>
      </c>
      <c r="C59" s="9">
        <v>5000</v>
      </c>
      <c r="D59" s="10">
        <v>2.5</v>
      </c>
    </row>
    <row r="60" spans="1:4" ht="20.100000000000001" customHeight="1">
      <c r="A60" s="37"/>
      <c r="B60" s="8" t="s">
        <v>106</v>
      </c>
      <c r="C60" s="9">
        <v>880</v>
      </c>
      <c r="D60" s="10">
        <v>3.3919999999999999</v>
      </c>
    </row>
    <row r="61" spans="1:4" ht="28.5">
      <c r="A61" s="37"/>
      <c r="B61" s="8" t="s">
        <v>107</v>
      </c>
      <c r="C61" s="24">
        <v>1</v>
      </c>
      <c r="D61" s="10">
        <v>4.008</v>
      </c>
    </row>
    <row r="62" spans="1:4" ht="20.100000000000001" customHeight="1">
      <c r="A62" s="37"/>
      <c r="B62" s="8" t="s">
        <v>108</v>
      </c>
      <c r="C62" s="24">
        <v>200</v>
      </c>
      <c r="D62" s="10">
        <v>2</v>
      </c>
    </row>
    <row r="63" spans="1:4" s="17" customFormat="1" ht="20.100000000000001" customHeight="1">
      <c r="A63" s="39" t="s">
        <v>6</v>
      </c>
      <c r="B63" s="39"/>
      <c r="C63" s="15">
        <f>SUM(C59:C62)</f>
        <v>6081</v>
      </c>
      <c r="D63" s="16">
        <f>SUM(D59:D62)</f>
        <v>11.899999999999999</v>
      </c>
    </row>
    <row r="64" spans="1:4" ht="20.100000000000001" customHeight="1">
      <c r="A64" s="37" t="s">
        <v>109</v>
      </c>
      <c r="B64" s="26" t="s">
        <v>110</v>
      </c>
      <c r="C64" s="18">
        <v>1</v>
      </c>
      <c r="D64" s="19">
        <v>19.2</v>
      </c>
    </row>
    <row r="65" spans="1:4" ht="30" customHeight="1">
      <c r="A65" s="37"/>
      <c r="B65" s="26" t="s">
        <v>111</v>
      </c>
      <c r="C65" s="18">
        <v>1</v>
      </c>
      <c r="D65" s="19">
        <v>9.5</v>
      </c>
    </row>
    <row r="66" spans="1:4" ht="20.100000000000001" customHeight="1">
      <c r="A66" s="37"/>
      <c r="B66" s="26" t="s">
        <v>112</v>
      </c>
      <c r="C66" s="18">
        <v>1</v>
      </c>
      <c r="D66" s="19">
        <v>4</v>
      </c>
    </row>
    <row r="67" spans="1:4" ht="20.100000000000001" customHeight="1">
      <c r="A67" s="37"/>
      <c r="B67" s="26" t="s">
        <v>17</v>
      </c>
      <c r="C67" s="18">
        <v>2</v>
      </c>
      <c r="D67" s="19">
        <v>1</v>
      </c>
    </row>
    <row r="68" spans="1:4" s="17" customFormat="1" ht="20.100000000000001" customHeight="1">
      <c r="A68" s="36" t="s">
        <v>6</v>
      </c>
      <c r="B68" s="36"/>
      <c r="C68" s="15">
        <f>SUM(C64:C67)</f>
        <v>5</v>
      </c>
      <c r="D68" s="16">
        <f>SUM(D64:D67)</f>
        <v>33.700000000000003</v>
      </c>
    </row>
    <row r="69" spans="1:4" ht="20.100000000000001" customHeight="1">
      <c r="A69" s="37" t="s">
        <v>113</v>
      </c>
      <c r="B69" s="27" t="s">
        <v>61</v>
      </c>
      <c r="C69" s="1">
        <v>1</v>
      </c>
      <c r="D69" s="2">
        <v>20</v>
      </c>
    </row>
    <row r="70" spans="1:4" ht="20.100000000000001" customHeight="1">
      <c r="A70" s="37"/>
      <c r="B70" s="8" t="s">
        <v>62</v>
      </c>
      <c r="C70" s="1">
        <v>1</v>
      </c>
      <c r="D70" s="2">
        <v>33</v>
      </c>
    </row>
    <row r="71" spans="1:4" s="17" customFormat="1" ht="20.100000000000001" customHeight="1">
      <c r="A71" s="36" t="s">
        <v>6</v>
      </c>
      <c r="B71" s="36"/>
      <c r="C71" s="15">
        <f>C69+C70</f>
        <v>2</v>
      </c>
      <c r="D71" s="16">
        <f>D69+D70</f>
        <v>53</v>
      </c>
    </row>
    <row r="72" spans="1:4" ht="20.100000000000001" customHeight="1">
      <c r="A72" s="37" t="s">
        <v>114</v>
      </c>
      <c r="B72" s="28" t="s">
        <v>115</v>
      </c>
      <c r="C72" s="29">
        <v>14</v>
      </c>
      <c r="D72" s="30">
        <v>28</v>
      </c>
    </row>
    <row r="73" spans="1:4" ht="20.100000000000001" customHeight="1">
      <c r="A73" s="37"/>
      <c r="B73" s="28" t="s">
        <v>116</v>
      </c>
      <c r="C73" s="29">
        <v>1</v>
      </c>
      <c r="D73" s="30">
        <v>8</v>
      </c>
    </row>
    <row r="74" spans="1:4" ht="20.100000000000001" customHeight="1">
      <c r="A74" s="37"/>
      <c r="B74" s="28" t="s">
        <v>117</v>
      </c>
      <c r="C74" s="29">
        <v>1</v>
      </c>
      <c r="D74" s="30">
        <v>6.8</v>
      </c>
    </row>
    <row r="75" spans="1:4" ht="20.100000000000001" customHeight="1">
      <c r="A75" s="40" t="s">
        <v>6</v>
      </c>
      <c r="B75" s="40"/>
      <c r="C75" s="23">
        <f>SUM(C72:C74)</f>
        <v>16</v>
      </c>
      <c r="D75" s="16">
        <f>SUM(D72:D74)</f>
        <v>42.8</v>
      </c>
    </row>
    <row r="76" spans="1:4" ht="20.100000000000001" customHeight="1">
      <c r="A76" s="37" t="s">
        <v>18</v>
      </c>
      <c r="B76" s="26" t="s">
        <v>19</v>
      </c>
      <c r="C76" s="1">
        <v>1</v>
      </c>
      <c r="D76" s="10">
        <v>8.4</v>
      </c>
    </row>
    <row r="77" spans="1:4" ht="20.100000000000001" customHeight="1">
      <c r="A77" s="37"/>
      <c r="B77" s="26" t="s">
        <v>154</v>
      </c>
      <c r="C77" s="1">
        <v>1</v>
      </c>
      <c r="D77" s="10">
        <v>0.9</v>
      </c>
    </row>
    <row r="78" spans="1:4" ht="20.100000000000001" customHeight="1">
      <c r="A78" s="37"/>
      <c r="B78" s="26" t="s">
        <v>155</v>
      </c>
      <c r="C78" s="1">
        <v>1</v>
      </c>
      <c r="D78" s="10">
        <v>2.1</v>
      </c>
    </row>
    <row r="79" spans="1:4" ht="28.5">
      <c r="A79" s="37"/>
      <c r="B79" s="26" t="s">
        <v>118</v>
      </c>
      <c r="C79" s="1">
        <v>1</v>
      </c>
      <c r="D79" s="10">
        <v>3.2</v>
      </c>
    </row>
    <row r="80" spans="1:4" s="17" customFormat="1" ht="20.100000000000001" customHeight="1">
      <c r="A80" s="36" t="s">
        <v>6</v>
      </c>
      <c r="B80" s="36"/>
      <c r="C80" s="15">
        <f>SUM(C76:C79)</f>
        <v>4</v>
      </c>
      <c r="D80" s="16">
        <f>SUM(D76:D79)</f>
        <v>14.600000000000001</v>
      </c>
    </row>
    <row r="81" spans="1:4" ht="20.100000000000001" customHeight="1">
      <c r="A81" s="37" t="s">
        <v>119</v>
      </c>
      <c r="B81" s="8" t="s">
        <v>21</v>
      </c>
      <c r="C81" s="1">
        <v>13</v>
      </c>
      <c r="D81" s="10">
        <v>16.899999999999999</v>
      </c>
    </row>
    <row r="82" spans="1:4" ht="20.100000000000001" customHeight="1">
      <c r="A82" s="37"/>
      <c r="B82" s="8" t="s">
        <v>58</v>
      </c>
      <c r="C82" s="1">
        <v>3</v>
      </c>
      <c r="D82" s="10">
        <v>0.28499999999999998</v>
      </c>
    </row>
    <row r="83" spans="1:4" ht="20.100000000000001" customHeight="1">
      <c r="A83" s="37"/>
      <c r="B83" s="8" t="s">
        <v>57</v>
      </c>
      <c r="C83" s="1">
        <v>2</v>
      </c>
      <c r="D83" s="10">
        <v>3</v>
      </c>
    </row>
    <row r="84" spans="1:4" ht="20.100000000000001" customHeight="1">
      <c r="A84" s="37"/>
      <c r="B84" s="8" t="s">
        <v>15</v>
      </c>
      <c r="C84" s="1">
        <v>1</v>
      </c>
      <c r="D84" s="10">
        <v>0.25</v>
      </c>
    </row>
    <row r="85" spans="1:4" ht="20.100000000000001" customHeight="1">
      <c r="A85" s="37"/>
      <c r="B85" s="8" t="s">
        <v>16</v>
      </c>
      <c r="C85" s="1">
        <v>1</v>
      </c>
      <c r="D85" s="10">
        <v>0.27</v>
      </c>
    </row>
    <row r="86" spans="1:4" ht="20.100000000000001" customHeight="1">
      <c r="A86" s="37"/>
      <c r="B86" s="8" t="s">
        <v>120</v>
      </c>
      <c r="C86" s="1">
        <v>1</v>
      </c>
      <c r="D86" s="10">
        <v>0.05</v>
      </c>
    </row>
    <row r="87" spans="1:4" ht="20.100000000000001" customHeight="1">
      <c r="A87" s="37"/>
      <c r="B87" s="8" t="s">
        <v>121</v>
      </c>
      <c r="C87" s="1">
        <v>1</v>
      </c>
      <c r="D87" s="10">
        <v>0.02</v>
      </c>
    </row>
    <row r="88" spans="1:4" ht="20.100000000000001" customHeight="1">
      <c r="A88" s="37"/>
      <c r="B88" s="8" t="s">
        <v>22</v>
      </c>
      <c r="C88" s="1">
        <v>1</v>
      </c>
      <c r="D88" s="10">
        <v>0.36</v>
      </c>
    </row>
    <row r="89" spans="1:4" s="17" customFormat="1" ht="20.100000000000001" customHeight="1">
      <c r="A89" s="36" t="s">
        <v>6</v>
      </c>
      <c r="B89" s="36"/>
      <c r="C89" s="15">
        <f>SUM(C81:C88)</f>
        <v>23</v>
      </c>
      <c r="D89" s="16">
        <f>SUM(D81:D88)</f>
        <v>21.134999999999998</v>
      </c>
    </row>
    <row r="90" spans="1:4" ht="20.100000000000001" customHeight="1">
      <c r="A90" s="37" t="s">
        <v>122</v>
      </c>
      <c r="B90" s="8" t="s">
        <v>123</v>
      </c>
      <c r="C90" s="1">
        <v>1</v>
      </c>
      <c r="D90" s="10">
        <v>0.6</v>
      </c>
    </row>
    <row r="91" spans="1:4" ht="20.100000000000001" customHeight="1">
      <c r="A91" s="37"/>
      <c r="B91" s="8" t="s">
        <v>124</v>
      </c>
      <c r="C91" s="1">
        <v>4</v>
      </c>
      <c r="D91" s="10">
        <v>2.4</v>
      </c>
    </row>
    <row r="92" spans="1:4" ht="20.100000000000001" customHeight="1">
      <c r="A92" s="37"/>
      <c r="B92" s="8" t="s">
        <v>125</v>
      </c>
      <c r="C92" s="1">
        <v>1</v>
      </c>
      <c r="D92" s="10">
        <v>0.5</v>
      </c>
    </row>
    <row r="93" spans="1:4" ht="20.100000000000001" customHeight="1">
      <c r="A93" s="37"/>
      <c r="B93" s="8" t="s">
        <v>126</v>
      </c>
      <c r="C93" s="1">
        <v>1</v>
      </c>
      <c r="D93" s="10">
        <v>0.6</v>
      </c>
    </row>
    <row r="94" spans="1:4" ht="20.100000000000001" customHeight="1">
      <c r="A94" s="37"/>
      <c r="B94" s="27" t="s">
        <v>23</v>
      </c>
      <c r="C94" s="1">
        <v>1</v>
      </c>
      <c r="D94" s="10">
        <v>0.85</v>
      </c>
    </row>
    <row r="95" spans="1:4" ht="20.100000000000001" customHeight="1">
      <c r="A95" s="37"/>
      <c r="B95" s="27" t="s">
        <v>24</v>
      </c>
      <c r="C95" s="1">
        <v>1</v>
      </c>
      <c r="D95" s="10">
        <v>0.19500000000000001</v>
      </c>
    </row>
    <row r="96" spans="1:4" ht="20.100000000000001" customHeight="1">
      <c r="A96" s="37"/>
      <c r="B96" s="27" t="s">
        <v>25</v>
      </c>
      <c r="C96" s="1">
        <v>1</v>
      </c>
      <c r="D96" s="10">
        <v>0.20799999999999999</v>
      </c>
    </row>
    <row r="97" spans="1:4" ht="20.100000000000001" customHeight="1">
      <c r="A97" s="37"/>
      <c r="B97" s="27" t="s">
        <v>26</v>
      </c>
      <c r="C97" s="1">
        <v>1</v>
      </c>
      <c r="D97" s="10">
        <v>0.6</v>
      </c>
    </row>
    <row r="98" spans="1:4" ht="20.100000000000001" customHeight="1">
      <c r="A98" s="37"/>
      <c r="B98" s="27" t="s">
        <v>27</v>
      </c>
      <c r="C98" s="1">
        <v>2</v>
      </c>
      <c r="D98" s="10">
        <v>0.92</v>
      </c>
    </row>
    <row r="99" spans="1:4" ht="20.100000000000001" customHeight="1">
      <c r="A99" s="37"/>
      <c r="B99" s="27" t="s">
        <v>28</v>
      </c>
      <c r="C99" s="1">
        <v>1</v>
      </c>
      <c r="D99" s="10">
        <v>0.20799999999999999</v>
      </c>
    </row>
    <row r="100" spans="1:4" ht="20.100000000000001" customHeight="1">
      <c r="A100" s="37"/>
      <c r="B100" s="27" t="s">
        <v>29</v>
      </c>
      <c r="C100" s="1">
        <v>2</v>
      </c>
      <c r="D100" s="10">
        <v>0.28499999999999998</v>
      </c>
    </row>
    <row r="101" spans="1:4" ht="20.100000000000001" customHeight="1">
      <c r="A101" s="37"/>
      <c r="B101" s="27" t="s">
        <v>30</v>
      </c>
      <c r="C101" s="1">
        <v>1</v>
      </c>
      <c r="D101" s="10">
        <v>0.15</v>
      </c>
    </row>
    <row r="102" spans="1:4" ht="20.100000000000001" customHeight="1">
      <c r="A102" s="37"/>
      <c r="B102" s="27" t="s">
        <v>127</v>
      </c>
      <c r="C102" s="1">
        <v>2</v>
      </c>
      <c r="D102" s="10">
        <v>0.13</v>
      </c>
    </row>
    <row r="103" spans="1:4" ht="20.100000000000001" customHeight="1">
      <c r="A103" s="37"/>
      <c r="B103" s="27" t="s">
        <v>31</v>
      </c>
      <c r="C103" s="1">
        <v>1</v>
      </c>
      <c r="D103" s="10">
        <v>0.25</v>
      </c>
    </row>
    <row r="104" spans="1:4" ht="20.100000000000001" customHeight="1">
      <c r="A104" s="37"/>
      <c r="B104" s="27" t="s">
        <v>32</v>
      </c>
      <c r="C104" s="1">
        <v>1</v>
      </c>
      <c r="D104" s="10">
        <v>6.8</v>
      </c>
    </row>
    <row r="105" spans="1:4" ht="20.100000000000001" customHeight="1">
      <c r="A105" s="37"/>
      <c r="B105" s="27" t="s">
        <v>128</v>
      </c>
      <c r="C105" s="1">
        <v>1</v>
      </c>
      <c r="D105" s="10">
        <v>9.5</v>
      </c>
    </row>
    <row r="106" spans="1:4" ht="20.100000000000001" customHeight="1">
      <c r="A106" s="37"/>
      <c r="B106" s="27" t="s">
        <v>33</v>
      </c>
      <c r="C106" s="1">
        <v>1</v>
      </c>
      <c r="D106" s="10">
        <v>2.8</v>
      </c>
    </row>
    <row r="107" spans="1:4" ht="20.100000000000001" customHeight="1">
      <c r="A107" s="37"/>
      <c r="B107" s="27" t="s">
        <v>129</v>
      </c>
      <c r="C107" s="1">
        <v>1</v>
      </c>
      <c r="D107" s="10">
        <v>0.6</v>
      </c>
    </row>
    <row r="108" spans="1:4" ht="20.100000000000001" customHeight="1">
      <c r="A108" s="37"/>
      <c r="B108" s="27" t="s">
        <v>34</v>
      </c>
      <c r="C108" s="1">
        <v>1</v>
      </c>
      <c r="D108" s="10">
        <v>3.75</v>
      </c>
    </row>
    <row r="109" spans="1:4" ht="20.100000000000001" customHeight="1">
      <c r="A109" s="37"/>
      <c r="B109" s="27" t="s">
        <v>35</v>
      </c>
      <c r="C109" s="1">
        <v>1</v>
      </c>
      <c r="D109" s="10">
        <v>2.68</v>
      </c>
    </row>
    <row r="110" spans="1:4" ht="20.100000000000001" customHeight="1">
      <c r="A110" s="37"/>
      <c r="B110" s="27" t="s">
        <v>36</v>
      </c>
      <c r="C110" s="1">
        <v>1</v>
      </c>
      <c r="D110" s="10">
        <v>3.8</v>
      </c>
    </row>
    <row r="111" spans="1:4" ht="20.100000000000001" customHeight="1">
      <c r="A111" s="37"/>
      <c r="B111" s="27" t="s">
        <v>37</v>
      </c>
      <c r="C111" s="1">
        <v>2</v>
      </c>
      <c r="D111" s="10">
        <v>0.9</v>
      </c>
    </row>
    <row r="112" spans="1:4" ht="20.100000000000001" customHeight="1">
      <c r="A112" s="37"/>
      <c r="B112" s="27" t="s">
        <v>38</v>
      </c>
      <c r="C112" s="1">
        <v>2</v>
      </c>
      <c r="D112" s="10">
        <v>0.3</v>
      </c>
    </row>
    <row r="113" spans="1:4" ht="20.100000000000001" customHeight="1">
      <c r="A113" s="37"/>
      <c r="B113" s="27" t="s">
        <v>39</v>
      </c>
      <c r="C113" s="1">
        <v>2</v>
      </c>
      <c r="D113" s="10">
        <v>0.44</v>
      </c>
    </row>
    <row r="114" spans="1:4" ht="20.100000000000001" customHeight="1">
      <c r="A114" s="37"/>
      <c r="B114" s="27" t="s">
        <v>40</v>
      </c>
      <c r="C114" s="1">
        <v>1</v>
      </c>
      <c r="D114" s="10">
        <v>3.95</v>
      </c>
    </row>
    <row r="115" spans="1:4" ht="20.100000000000001" customHeight="1">
      <c r="A115" s="37"/>
      <c r="B115" s="27" t="s">
        <v>41</v>
      </c>
      <c r="C115" s="1">
        <v>1</v>
      </c>
      <c r="D115" s="10">
        <v>1.4</v>
      </c>
    </row>
    <row r="116" spans="1:4" ht="20.100000000000001" customHeight="1">
      <c r="A116" s="37"/>
      <c r="B116" s="27" t="s">
        <v>42</v>
      </c>
      <c r="C116" s="1">
        <v>1</v>
      </c>
      <c r="D116" s="10">
        <v>1.8</v>
      </c>
    </row>
    <row r="117" spans="1:4" ht="20.100000000000001" customHeight="1">
      <c r="A117" s="37"/>
      <c r="B117" s="27" t="s">
        <v>43</v>
      </c>
      <c r="C117" s="1">
        <v>4</v>
      </c>
      <c r="D117" s="10">
        <v>0.44</v>
      </c>
    </row>
    <row r="118" spans="1:4" ht="20.100000000000001" customHeight="1">
      <c r="A118" s="37"/>
      <c r="B118" s="27" t="s">
        <v>44</v>
      </c>
      <c r="C118" s="1">
        <v>1</v>
      </c>
      <c r="D118" s="10">
        <v>5.85</v>
      </c>
    </row>
    <row r="119" spans="1:4" ht="20.100000000000001" customHeight="1">
      <c r="A119" s="37"/>
      <c r="B119" s="27" t="s">
        <v>45</v>
      </c>
      <c r="C119" s="1">
        <v>1</v>
      </c>
      <c r="D119" s="10">
        <v>8.9</v>
      </c>
    </row>
    <row r="120" spans="1:4" ht="20.100000000000001" customHeight="1">
      <c r="A120" s="37"/>
      <c r="B120" s="27" t="s">
        <v>46</v>
      </c>
      <c r="C120" s="1">
        <v>1</v>
      </c>
      <c r="D120" s="10">
        <v>3.5</v>
      </c>
    </row>
    <row r="121" spans="1:4" ht="20.100000000000001" customHeight="1">
      <c r="A121" s="37"/>
      <c r="B121" s="27" t="s">
        <v>130</v>
      </c>
      <c r="C121" s="1">
        <v>1</v>
      </c>
      <c r="D121" s="10">
        <v>0.08</v>
      </c>
    </row>
    <row r="122" spans="1:4" ht="20.100000000000001" customHeight="1">
      <c r="A122" s="37"/>
      <c r="B122" s="27" t="s">
        <v>47</v>
      </c>
      <c r="C122" s="1">
        <v>1</v>
      </c>
      <c r="D122" s="10">
        <v>0.38</v>
      </c>
    </row>
    <row r="123" spans="1:4" ht="20.100000000000001" customHeight="1">
      <c r="A123" s="37"/>
      <c r="B123" s="27" t="s">
        <v>48</v>
      </c>
      <c r="C123" s="1">
        <v>1</v>
      </c>
      <c r="D123" s="10">
        <v>0.19500000000000001</v>
      </c>
    </row>
    <row r="124" spans="1:4" ht="20.100000000000001" customHeight="1">
      <c r="A124" s="37"/>
      <c r="B124" s="27" t="s">
        <v>49</v>
      </c>
      <c r="C124" s="1">
        <v>2</v>
      </c>
      <c r="D124" s="10">
        <v>0.3</v>
      </c>
    </row>
    <row r="125" spans="1:4" ht="20.100000000000001" customHeight="1">
      <c r="A125" s="37"/>
      <c r="B125" s="27" t="s">
        <v>50</v>
      </c>
      <c r="C125" s="1">
        <v>1</v>
      </c>
      <c r="D125" s="10">
        <v>0.52</v>
      </c>
    </row>
    <row r="126" spans="1:4" ht="20.100000000000001" customHeight="1">
      <c r="A126" s="37"/>
      <c r="B126" s="27" t="s">
        <v>51</v>
      </c>
      <c r="C126" s="1">
        <v>1</v>
      </c>
      <c r="D126" s="10">
        <v>0.155</v>
      </c>
    </row>
    <row r="127" spans="1:4" ht="20.100000000000001" customHeight="1">
      <c r="A127" s="37"/>
      <c r="B127" s="27" t="s">
        <v>131</v>
      </c>
      <c r="C127" s="1">
        <v>1</v>
      </c>
      <c r="D127" s="10">
        <v>9.5000000000000001E-2</v>
      </c>
    </row>
    <row r="128" spans="1:4" ht="20.100000000000001" customHeight="1">
      <c r="A128" s="37"/>
      <c r="B128" s="27" t="s">
        <v>20</v>
      </c>
      <c r="C128" s="1">
        <v>1</v>
      </c>
      <c r="D128" s="10">
        <v>0.75</v>
      </c>
    </row>
    <row r="129" spans="1:4" ht="20.100000000000001" customHeight="1">
      <c r="A129" s="37"/>
      <c r="B129" s="27" t="s">
        <v>52</v>
      </c>
      <c r="C129" s="1">
        <v>1</v>
      </c>
      <c r="D129" s="10">
        <v>0.35</v>
      </c>
    </row>
    <row r="130" spans="1:4" ht="20.100000000000001" customHeight="1">
      <c r="A130" s="37"/>
      <c r="B130" s="27" t="s">
        <v>53</v>
      </c>
      <c r="C130" s="1">
        <v>1</v>
      </c>
      <c r="D130" s="10">
        <v>0.91</v>
      </c>
    </row>
    <row r="131" spans="1:4" ht="20.100000000000001" customHeight="1">
      <c r="A131" s="37"/>
      <c r="B131" s="27" t="s">
        <v>54</v>
      </c>
      <c r="C131" s="1">
        <v>1</v>
      </c>
      <c r="D131" s="10">
        <v>0.49</v>
      </c>
    </row>
    <row r="132" spans="1:4" ht="20.100000000000001" customHeight="1">
      <c r="A132" s="37"/>
      <c r="B132" s="27" t="s">
        <v>132</v>
      </c>
      <c r="C132" s="1">
        <v>1</v>
      </c>
      <c r="D132" s="10">
        <v>9.5000000000000001E-2</v>
      </c>
    </row>
    <row r="133" spans="1:4" ht="20.100000000000001" customHeight="1">
      <c r="A133" s="37"/>
      <c r="B133" s="27" t="s">
        <v>55</v>
      </c>
      <c r="C133" s="1">
        <v>1</v>
      </c>
      <c r="D133" s="10">
        <v>9.8000000000000007</v>
      </c>
    </row>
    <row r="134" spans="1:4" ht="20.100000000000001" customHeight="1">
      <c r="A134" s="37"/>
      <c r="B134" s="27" t="s">
        <v>56</v>
      </c>
      <c r="C134" s="1">
        <v>1</v>
      </c>
      <c r="D134" s="10">
        <v>0.32</v>
      </c>
    </row>
    <row r="135" spans="1:4" ht="20.100000000000001" customHeight="1">
      <c r="A135" s="37"/>
      <c r="B135" s="27" t="s">
        <v>133</v>
      </c>
      <c r="C135" s="1">
        <v>1</v>
      </c>
      <c r="D135" s="10">
        <v>1.5</v>
      </c>
    </row>
    <row r="136" spans="1:4" ht="20.100000000000001" customHeight="1">
      <c r="A136" s="37"/>
      <c r="B136" s="27" t="s">
        <v>134</v>
      </c>
      <c r="C136" s="1">
        <v>1</v>
      </c>
      <c r="D136" s="10">
        <v>2.5</v>
      </c>
    </row>
    <row r="137" spans="1:4" ht="20.100000000000001" customHeight="1">
      <c r="A137" s="37"/>
      <c r="B137" s="27" t="s">
        <v>135</v>
      </c>
      <c r="C137" s="1">
        <v>1</v>
      </c>
      <c r="D137" s="10">
        <v>4.5999999999999996</v>
      </c>
    </row>
    <row r="138" spans="1:4" ht="20.100000000000001" customHeight="1">
      <c r="A138" s="37"/>
      <c r="B138" s="27" t="s">
        <v>136</v>
      </c>
      <c r="C138" s="1">
        <v>1</v>
      </c>
      <c r="D138" s="10">
        <v>0.95</v>
      </c>
    </row>
    <row r="139" spans="1:4" ht="20.100000000000001" customHeight="1">
      <c r="A139" s="37"/>
      <c r="B139" s="27" t="s">
        <v>137</v>
      </c>
      <c r="C139" s="1">
        <v>1</v>
      </c>
      <c r="D139" s="10">
        <v>1.4</v>
      </c>
    </row>
    <row r="140" spans="1:4" ht="20.100000000000001" customHeight="1">
      <c r="A140" s="37"/>
      <c r="B140" s="27" t="s">
        <v>138</v>
      </c>
      <c r="C140" s="1">
        <v>1</v>
      </c>
      <c r="D140" s="10">
        <v>0.96</v>
      </c>
    </row>
    <row r="141" spans="1:4" ht="20.100000000000001" customHeight="1">
      <c r="A141" s="37"/>
      <c r="B141" s="27" t="s">
        <v>139</v>
      </c>
      <c r="C141" s="1">
        <v>1</v>
      </c>
      <c r="D141" s="10">
        <v>0.5</v>
      </c>
    </row>
    <row r="142" spans="1:4" ht="20.100000000000001" customHeight="1">
      <c r="A142" s="37"/>
      <c r="B142" s="27" t="s">
        <v>140</v>
      </c>
      <c r="C142" s="1">
        <v>1</v>
      </c>
      <c r="D142" s="10">
        <v>0.96</v>
      </c>
    </row>
    <row r="143" spans="1:4" ht="20.100000000000001" customHeight="1">
      <c r="A143" s="37"/>
      <c r="B143" s="27" t="s">
        <v>141</v>
      </c>
      <c r="C143" s="1">
        <v>1</v>
      </c>
      <c r="D143" s="10">
        <v>0.6</v>
      </c>
    </row>
    <row r="144" spans="1:4" ht="20.100000000000001" customHeight="1">
      <c r="A144" s="37"/>
      <c r="B144" s="27" t="s">
        <v>1</v>
      </c>
      <c r="C144" s="1">
        <v>1</v>
      </c>
      <c r="D144" s="10">
        <v>0.35</v>
      </c>
    </row>
    <row r="145" spans="1:4" ht="20.100000000000001" customHeight="1">
      <c r="A145" s="37"/>
      <c r="B145" s="27" t="s">
        <v>142</v>
      </c>
      <c r="C145" s="1">
        <v>1</v>
      </c>
      <c r="D145" s="10">
        <v>0.8</v>
      </c>
    </row>
    <row r="146" spans="1:4" ht="20.100000000000001" customHeight="1">
      <c r="A146" s="37"/>
      <c r="B146" s="27" t="s">
        <v>143</v>
      </c>
      <c r="C146" s="1">
        <v>1</v>
      </c>
      <c r="D146" s="10">
        <v>5.234</v>
      </c>
    </row>
    <row r="147" spans="1:4" s="17" customFormat="1" ht="20.100000000000001" customHeight="1">
      <c r="A147" s="36" t="s">
        <v>6</v>
      </c>
      <c r="B147" s="36"/>
      <c r="C147" s="15">
        <f>SUM(C90:C146)</f>
        <v>70</v>
      </c>
      <c r="D147" s="16">
        <f>SUM(D90:D146)</f>
        <v>100.09999999999991</v>
      </c>
    </row>
    <row r="148" spans="1:4" ht="20.100000000000001" customHeight="1">
      <c r="A148" s="37" t="s">
        <v>144</v>
      </c>
      <c r="B148" s="26" t="s">
        <v>156</v>
      </c>
      <c r="C148" s="1">
        <v>1</v>
      </c>
      <c r="D148" s="2">
        <v>1.3</v>
      </c>
    </row>
    <row r="149" spans="1:4" ht="20.100000000000001" customHeight="1">
      <c r="A149" s="37"/>
      <c r="B149" s="26" t="s">
        <v>157</v>
      </c>
      <c r="C149" s="1">
        <v>1</v>
      </c>
      <c r="D149" s="2">
        <v>1.52</v>
      </c>
    </row>
    <row r="150" spans="1:4" ht="20.100000000000001" customHeight="1">
      <c r="A150" s="37"/>
      <c r="B150" s="26" t="s">
        <v>158</v>
      </c>
      <c r="C150" s="1">
        <v>1</v>
      </c>
      <c r="D150" s="2">
        <v>0.91</v>
      </c>
    </row>
    <row r="151" spans="1:4" ht="20.100000000000001" customHeight="1">
      <c r="A151" s="37"/>
      <c r="B151" s="26" t="s">
        <v>159</v>
      </c>
      <c r="C151" s="1">
        <v>1</v>
      </c>
      <c r="D151" s="2">
        <v>0.13</v>
      </c>
    </row>
    <row r="152" spans="1:4" ht="20.100000000000001" customHeight="1">
      <c r="A152" s="37"/>
      <c r="B152" s="26" t="s">
        <v>157</v>
      </c>
      <c r="C152" s="1">
        <v>1</v>
      </c>
      <c r="D152" s="2">
        <v>1.98</v>
      </c>
    </row>
    <row r="153" spans="1:4" ht="20.100000000000001" customHeight="1">
      <c r="A153" s="37"/>
      <c r="B153" s="26" t="s">
        <v>160</v>
      </c>
      <c r="C153" s="1">
        <v>1</v>
      </c>
      <c r="D153" s="2">
        <v>0.15</v>
      </c>
    </row>
    <row r="154" spans="1:4" ht="20.100000000000001" customHeight="1">
      <c r="A154" s="37"/>
      <c r="B154" s="26" t="s">
        <v>161</v>
      </c>
      <c r="C154" s="1">
        <v>2</v>
      </c>
      <c r="D154" s="2">
        <v>0.42</v>
      </c>
    </row>
    <row r="155" spans="1:4" ht="20.100000000000001" customHeight="1">
      <c r="A155" s="37"/>
      <c r="B155" s="26" t="s">
        <v>158</v>
      </c>
      <c r="C155" s="1">
        <v>1</v>
      </c>
      <c r="D155" s="2">
        <v>0.63</v>
      </c>
    </row>
    <row r="156" spans="1:4" ht="20.100000000000001" customHeight="1">
      <c r="A156" s="37"/>
      <c r="B156" s="26" t="s">
        <v>162</v>
      </c>
      <c r="C156" s="1">
        <v>1</v>
      </c>
      <c r="D156" s="2">
        <v>1.1200000000000001</v>
      </c>
    </row>
    <row r="157" spans="1:4" ht="20.100000000000001" customHeight="1">
      <c r="A157" s="37"/>
      <c r="B157" s="26" t="s">
        <v>157</v>
      </c>
      <c r="C157" s="1">
        <v>1</v>
      </c>
      <c r="D157" s="2">
        <v>1.3</v>
      </c>
    </row>
    <row r="158" spans="1:4" ht="20.100000000000001" customHeight="1">
      <c r="A158" s="37"/>
      <c r="B158" s="26" t="s">
        <v>158</v>
      </c>
      <c r="C158" s="1">
        <v>1</v>
      </c>
      <c r="D158" s="2">
        <v>1.2</v>
      </c>
    </row>
    <row r="159" spans="1:4" ht="20.100000000000001" customHeight="1">
      <c r="A159" s="37"/>
      <c r="B159" s="26" t="s">
        <v>163</v>
      </c>
      <c r="C159" s="1">
        <v>2</v>
      </c>
      <c r="D159" s="2">
        <v>0.26</v>
      </c>
    </row>
    <row r="160" spans="1:4" ht="20.100000000000001" customHeight="1">
      <c r="A160" s="37"/>
      <c r="B160" s="26" t="s">
        <v>145</v>
      </c>
      <c r="C160" s="1">
        <v>1</v>
      </c>
      <c r="D160" s="2">
        <v>2.15</v>
      </c>
    </row>
    <row r="161" spans="1:4" ht="20.100000000000001" customHeight="1">
      <c r="A161" s="37"/>
      <c r="B161" s="26" t="s">
        <v>161</v>
      </c>
      <c r="C161" s="1">
        <v>1</v>
      </c>
      <c r="D161" s="2">
        <v>0.67</v>
      </c>
    </row>
    <row r="162" spans="1:4" ht="20.100000000000001" customHeight="1">
      <c r="A162" s="37"/>
      <c r="B162" s="26" t="s">
        <v>164</v>
      </c>
      <c r="C162" s="1">
        <v>1</v>
      </c>
      <c r="D162" s="2">
        <v>1.1499999999999999</v>
      </c>
    </row>
    <row r="163" spans="1:4" ht="20.100000000000001" customHeight="1">
      <c r="A163" s="37"/>
      <c r="B163" s="26" t="s">
        <v>59</v>
      </c>
      <c r="C163" s="1">
        <v>1</v>
      </c>
      <c r="D163" s="2">
        <v>0.13</v>
      </c>
    </row>
    <row r="164" spans="1:4" ht="20.100000000000001" customHeight="1">
      <c r="A164" s="37"/>
      <c r="B164" s="26" t="s">
        <v>60</v>
      </c>
      <c r="C164" s="1">
        <v>1</v>
      </c>
      <c r="D164" s="2">
        <v>0.2</v>
      </c>
    </row>
    <row r="165" spans="1:4" ht="20.100000000000001" customHeight="1">
      <c r="A165" s="37"/>
      <c r="B165" s="26" t="s">
        <v>165</v>
      </c>
      <c r="C165" s="1">
        <v>1</v>
      </c>
      <c r="D165" s="2">
        <v>1.5</v>
      </c>
    </row>
    <row r="166" spans="1:4" s="17" customFormat="1" ht="20.100000000000001" customHeight="1">
      <c r="A166" s="36" t="s">
        <v>6</v>
      </c>
      <c r="B166" s="36"/>
      <c r="C166" s="15">
        <f>SUM(C148:C165)</f>
        <v>20</v>
      </c>
      <c r="D166" s="16">
        <f>SUM(D148:D165)</f>
        <v>16.72</v>
      </c>
    </row>
    <row r="167" spans="1:4" s="17" customFormat="1" ht="20.100000000000001" customHeight="1">
      <c r="A167" s="36" t="s">
        <v>63</v>
      </c>
      <c r="B167" s="36"/>
      <c r="C167" s="31">
        <f>C8+C11+C13+C17+C40+C42+C47+C53+C58+C63+C68+C71+C75+C80+C89+C147+C166</f>
        <v>6912</v>
      </c>
      <c r="D167" s="32">
        <f>D8+D11+D13+D17+D40+D42+D47+D53+D58+D63+D68+D71+D75+D80+D89+D147+D166</f>
        <v>431.26499999999987</v>
      </c>
    </row>
  </sheetData>
  <mergeCells count="32">
    <mergeCell ref="A48:A52"/>
    <mergeCell ref="A2:A7"/>
    <mergeCell ref="A8:B8"/>
    <mergeCell ref="A11:B11"/>
    <mergeCell ref="A13:B13"/>
    <mergeCell ref="A14:A16"/>
    <mergeCell ref="A17:B17"/>
    <mergeCell ref="A18:A39"/>
    <mergeCell ref="A40:B40"/>
    <mergeCell ref="A42:B42"/>
    <mergeCell ref="A43:A46"/>
    <mergeCell ref="A47:B47"/>
    <mergeCell ref="A76:A79"/>
    <mergeCell ref="A53:B53"/>
    <mergeCell ref="A54:A57"/>
    <mergeCell ref="A58:B58"/>
    <mergeCell ref="A59:A62"/>
    <mergeCell ref="A63:B63"/>
    <mergeCell ref="A64:A67"/>
    <mergeCell ref="A68:B68"/>
    <mergeCell ref="A69:A70"/>
    <mergeCell ref="A71:B71"/>
    <mergeCell ref="A72:A74"/>
    <mergeCell ref="A75:B75"/>
    <mergeCell ref="A166:B166"/>
    <mergeCell ref="A167:B167"/>
    <mergeCell ref="A80:B80"/>
    <mergeCell ref="A81:A88"/>
    <mergeCell ref="A89:B89"/>
    <mergeCell ref="A90:A146"/>
    <mergeCell ref="A147:B147"/>
    <mergeCell ref="A148:A16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2021-07-13T01:22:42Z</cp:lastPrinted>
  <dcterms:created xsi:type="dcterms:W3CDTF">2015-06-05T18:19:00Z</dcterms:created>
  <dcterms:modified xsi:type="dcterms:W3CDTF">2021-09-09T07:29:28Z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A0F4B6A5EFEC4ED9B55BEEC7C2782E91</vt:lpwstr>
  </property>
</Properties>
</file>